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ndustria\Fiacao\Deposito\Moacir\"/>
    </mc:Choice>
  </mc:AlternateContent>
  <xr:revisionPtr revIDLastSave="0" documentId="13_ncr:1_{B8ACE5D4-35B6-47E0-8109-7E188A709C99}" xr6:coauthVersionLast="45" xr6:coauthVersionMax="45" xr10:uidLastSave="{00000000-0000-0000-0000-000000000000}"/>
  <bookViews>
    <workbookView xWindow="-120" yWindow="-120" windowWidth="15600" windowHeight="11310" xr2:uid="{67D0D4B0-6306-45D6-BD9F-66B2F588293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19" i="1" l="1"/>
  <c r="C21" i="1"/>
  <c r="C22" i="1" s="1"/>
  <c r="M5" i="1"/>
  <c r="M7" i="1" s="1"/>
  <c r="C7" i="1"/>
  <c r="C8" i="1" s="1"/>
  <c r="M21" i="1" l="1"/>
  <c r="M22" i="1" s="1"/>
  <c r="M8" i="1"/>
</calcChain>
</file>

<file path=xl/sharedStrings.xml><?xml version="1.0" encoding="utf-8"?>
<sst xmlns="http://schemas.openxmlformats.org/spreadsheetml/2006/main" count="39" uniqueCount="25">
  <si>
    <t>Pontos</t>
  </si>
  <si>
    <t>Anos</t>
  </si>
  <si>
    <t>Idade em que Começou contribuir</t>
  </si>
  <si>
    <t>Idade Atual</t>
  </si>
  <si>
    <t>Nesse exemplo o trabalhador se aposentaria com 50 anos de idade</t>
  </si>
  <si>
    <t>TEMPO DE CONTRIBUIÇÃO E IDADE</t>
  </si>
  <si>
    <t>Tempo total de contribuição sem intervalos</t>
  </si>
  <si>
    <t>FORMA DE CALCULO DO VALOR DO BENEFICIO - 60% DA MÉDIA</t>
  </si>
  <si>
    <t>Média de todos os salários contribuidos</t>
  </si>
  <si>
    <t>Tempo de contribuição total menos 20 anos</t>
  </si>
  <si>
    <t xml:space="preserve">Pontos: Idade 50 + 36 de contribuição-------- = </t>
  </si>
  <si>
    <t>36-20</t>
  </si>
  <si>
    <t>16*2</t>
  </si>
  <si>
    <t>Valor do percentual acrescido após os 20 anos de contribuição</t>
  </si>
  <si>
    <t>Valor do beneficio inicial = 1.500 + 36% de acréscimo</t>
  </si>
  <si>
    <t>Vamos considerar que esse cidadão queira se aposentar com 100% de sua média de contribuição, que no caso apurado foi de 2.500 reais. Com que idade ele iria conseguir o valor integral.</t>
  </si>
  <si>
    <t>O exemplo do cálculo foi levado em consideração a idade e o tempo de contribuição no exemplo  da tabalea ao lado: 50 anos de idade e 36 anos de contribuição</t>
  </si>
  <si>
    <t>54-20</t>
  </si>
  <si>
    <t>34*2</t>
  </si>
  <si>
    <t>Valor do beneficio inicial = 1.500 + 68% de acréscimo</t>
  </si>
  <si>
    <t>Usaremos o mesmo exemplo demonstrado nas tabelas acima, porém agora simulando para que esse trabalhador consiga 100% da média</t>
  </si>
  <si>
    <t>COMO FICA A APOSENTADORIA ESPECIAL APÓS A REFORMA DE PREVIDENCIA - AGENTES COM DIREITO A 25 ANOS DE EXPOSIÇÃO</t>
  </si>
  <si>
    <t xml:space="preserve">Pontos: Idade 68 + 54 de contribuição-------- = </t>
  </si>
  <si>
    <t>Nesse exemplo o trabalhador precisaria completar 68 anos de idade para conseguir se aposentar com 100% da média</t>
  </si>
  <si>
    <t>Portanto fica claro o terrivel efeito da reforma da previdencia na aposentadoria do trabalhador, pois se antes da refroam ele poderia se aposentar com o valor integral da média antes dos 50 anos de idade, após a reforma ele terá que trabalhar em média 20 anos a mais caso queira o valor integral do beneficio.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</si>
</sst>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" fontId="0" fillId="0" borderId="1" xfId="0" applyNumberFormat="1" applyBorder="1"/>
    <xf numFmtId="0" fontId="0" fillId="0" borderId="1" xfId="0" applyBorder="1" applyAlignment="1"/>
    <xf numFmtId="4" fontId="0" fillId="0" borderId="1" xfId="0" applyNumberFormat="1" applyBorder="1" applyAlignment="1">
      <alignment horizontal="center"/>
    </xf>
    <xf numFmtId="4" fontId="1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0" fillId="0" borderId="0" xfId="0" applyBorder="1" applyAlignment="1"/>
    <xf numFmtId="0" fontId="9" fillId="6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0" xfId="0" applyFont="1" applyFill="1" applyBorder="1" applyAlignment="1">
      <alignment horizontal="left" vertical="center" wrapText="1"/>
    </xf>
    <xf numFmtId="0" fontId="1" fillId="4" borderId="12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9E983-4709-4D5D-8842-88960058C726}">
  <dimension ref="B2:N26"/>
  <sheetViews>
    <sheetView tabSelected="1" workbookViewId="0">
      <selection activeCell="F23" sqref="F23:M26"/>
    </sheetView>
  </sheetViews>
  <sheetFormatPr defaultRowHeight="15" x14ac:dyDescent="0.25"/>
  <cols>
    <col min="1" max="1" width="3.140625" customWidth="1"/>
    <col min="2" max="2" width="40.28515625" bestFit="1" customWidth="1"/>
    <col min="5" max="5" width="3.28515625" customWidth="1"/>
    <col min="12" max="12" width="5.7109375" customWidth="1"/>
  </cols>
  <sheetData>
    <row r="2" spans="2:14" ht="15.75" x14ac:dyDescent="0.25">
      <c r="B2" s="13" t="s">
        <v>21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4" spans="2:14" x14ac:dyDescent="0.25">
      <c r="B4" s="28" t="s">
        <v>5</v>
      </c>
      <c r="C4" s="28"/>
      <c r="D4" s="28"/>
      <c r="F4" s="24" t="s">
        <v>7</v>
      </c>
      <c r="G4" s="24"/>
      <c r="H4" s="24"/>
      <c r="I4" s="24"/>
      <c r="J4" s="24"/>
      <c r="K4" s="24"/>
      <c r="L4" s="24"/>
      <c r="M4" s="24"/>
      <c r="N4" s="2"/>
    </row>
    <row r="5" spans="2:14" x14ac:dyDescent="0.25">
      <c r="B5" s="3" t="s">
        <v>2</v>
      </c>
      <c r="C5" s="4">
        <v>14</v>
      </c>
      <c r="D5" s="3" t="s">
        <v>1</v>
      </c>
      <c r="F5" s="25" t="s">
        <v>8</v>
      </c>
      <c r="G5" s="26"/>
      <c r="H5" s="26"/>
      <c r="I5" s="26"/>
      <c r="J5" s="27"/>
      <c r="K5" s="7">
        <v>2500</v>
      </c>
      <c r="L5" s="7">
        <v>0.6</v>
      </c>
      <c r="M5" s="7">
        <f>K5*L5</f>
        <v>1500</v>
      </c>
    </row>
    <row r="6" spans="2:14" x14ac:dyDescent="0.25">
      <c r="B6" s="3" t="s">
        <v>3</v>
      </c>
      <c r="C6" s="11">
        <v>50</v>
      </c>
      <c r="D6" s="3" t="s">
        <v>1</v>
      </c>
      <c r="F6" s="8" t="s">
        <v>9</v>
      </c>
      <c r="G6" s="8"/>
      <c r="H6" s="8"/>
      <c r="I6" s="8"/>
      <c r="J6" s="4"/>
      <c r="K6" s="9" t="s">
        <v>11</v>
      </c>
      <c r="L6" s="7" t="s">
        <v>12</v>
      </c>
      <c r="M6" s="7">
        <v>0.34</v>
      </c>
    </row>
    <row r="7" spans="2:14" x14ac:dyDescent="0.25">
      <c r="B7" s="3" t="s">
        <v>6</v>
      </c>
      <c r="C7" s="11">
        <f>C6-C5</f>
        <v>36</v>
      </c>
      <c r="D7" s="3" t="s">
        <v>1</v>
      </c>
      <c r="F7" s="23" t="s">
        <v>13</v>
      </c>
      <c r="G7" s="23"/>
      <c r="H7" s="23"/>
      <c r="I7" s="23"/>
      <c r="J7" s="23"/>
      <c r="K7" s="23"/>
      <c r="L7" s="23"/>
      <c r="M7" s="7">
        <f>M5*M6</f>
        <v>510.00000000000006</v>
      </c>
    </row>
    <row r="8" spans="2:14" x14ac:dyDescent="0.25">
      <c r="B8" s="5" t="s">
        <v>10</v>
      </c>
      <c r="C8" s="6">
        <f>SUM(C6:C7)</f>
        <v>86</v>
      </c>
      <c r="D8" s="5" t="s">
        <v>0</v>
      </c>
      <c r="F8" s="35" t="s">
        <v>14</v>
      </c>
      <c r="G8" s="35"/>
      <c r="H8" s="35"/>
      <c r="I8" s="35"/>
      <c r="J8" s="35"/>
      <c r="K8" s="35"/>
      <c r="L8" s="35"/>
      <c r="M8" s="10">
        <f>M5+M7</f>
        <v>2010</v>
      </c>
    </row>
    <row r="9" spans="2:14" x14ac:dyDescent="0.25">
      <c r="B9" s="29" t="s">
        <v>4</v>
      </c>
      <c r="C9" s="30"/>
      <c r="D9" s="31"/>
      <c r="F9" s="36" t="s">
        <v>16</v>
      </c>
      <c r="G9" s="36"/>
      <c r="H9" s="36"/>
      <c r="I9" s="36"/>
      <c r="J9" s="36"/>
      <c r="K9" s="36"/>
      <c r="L9" s="36"/>
      <c r="M9" s="36"/>
    </row>
    <row r="10" spans="2:14" x14ac:dyDescent="0.25">
      <c r="B10" s="32"/>
      <c r="C10" s="33"/>
      <c r="D10" s="34"/>
      <c r="F10" s="36"/>
      <c r="G10" s="36"/>
      <c r="H10" s="36"/>
      <c r="I10" s="36"/>
      <c r="J10" s="36"/>
      <c r="K10" s="36"/>
      <c r="L10" s="36"/>
      <c r="M10" s="36"/>
    </row>
    <row r="11" spans="2:14" x14ac:dyDescent="0.25">
      <c r="B11" s="1"/>
    </row>
    <row r="12" spans="2:14" x14ac:dyDescent="0.25">
      <c r="C12" s="14" t="s">
        <v>15</v>
      </c>
      <c r="D12" s="15"/>
      <c r="E12" s="15"/>
      <c r="F12" s="15"/>
      <c r="G12" s="15"/>
      <c r="H12" s="15"/>
      <c r="I12" s="16"/>
    </row>
    <row r="13" spans="2:14" x14ac:dyDescent="0.25">
      <c r="C13" s="17"/>
      <c r="D13" s="18"/>
      <c r="E13" s="18"/>
      <c r="F13" s="18"/>
      <c r="G13" s="18"/>
      <c r="H13" s="18"/>
      <c r="I13" s="19"/>
    </row>
    <row r="14" spans="2:14" x14ac:dyDescent="0.25">
      <c r="C14" s="20"/>
      <c r="D14" s="21"/>
      <c r="E14" s="21"/>
      <c r="F14" s="21"/>
      <c r="G14" s="21"/>
      <c r="H14" s="21"/>
      <c r="I14" s="22"/>
    </row>
    <row r="15" spans="2:14" x14ac:dyDescent="0.25">
      <c r="C15" s="37" t="s">
        <v>20</v>
      </c>
      <c r="D15" s="37"/>
      <c r="E15" s="37"/>
      <c r="F15" s="37"/>
      <c r="G15" s="37"/>
      <c r="H15" s="37"/>
      <c r="I15" s="37"/>
    </row>
    <row r="16" spans="2:14" x14ac:dyDescent="0.25">
      <c r="C16" s="37"/>
      <c r="D16" s="37"/>
      <c r="E16" s="37"/>
      <c r="F16" s="37"/>
      <c r="G16" s="37"/>
      <c r="H16" s="37"/>
      <c r="I16" s="37"/>
    </row>
    <row r="17" spans="2:13" x14ac:dyDescent="0.25">
      <c r="B17" s="2"/>
      <c r="C17" s="2"/>
      <c r="D17" s="2"/>
      <c r="E17" s="2"/>
      <c r="F17" s="2"/>
      <c r="G17" s="2"/>
      <c r="H17" s="2"/>
      <c r="I17" s="12"/>
    </row>
    <row r="18" spans="2:13" x14ac:dyDescent="0.25">
      <c r="B18" s="28" t="s">
        <v>5</v>
      </c>
      <c r="C18" s="28"/>
      <c r="D18" s="28"/>
      <c r="F18" s="24" t="s">
        <v>7</v>
      </c>
      <c r="G18" s="24"/>
      <c r="H18" s="24"/>
      <c r="I18" s="24"/>
      <c r="J18" s="24"/>
      <c r="K18" s="24"/>
      <c r="L18" s="24"/>
      <c r="M18" s="24"/>
    </row>
    <row r="19" spans="2:13" x14ac:dyDescent="0.25">
      <c r="B19" s="3" t="s">
        <v>2</v>
      </c>
      <c r="C19" s="4">
        <v>14</v>
      </c>
      <c r="D19" s="3" t="s">
        <v>1</v>
      </c>
      <c r="F19" s="25" t="s">
        <v>8</v>
      </c>
      <c r="G19" s="26"/>
      <c r="H19" s="26"/>
      <c r="I19" s="26"/>
      <c r="J19" s="27"/>
      <c r="K19" s="7">
        <v>2500</v>
      </c>
      <c r="L19" s="7">
        <v>0.6</v>
      </c>
      <c r="M19" s="7">
        <f>K19*L19</f>
        <v>1500</v>
      </c>
    </row>
    <row r="20" spans="2:13" x14ac:dyDescent="0.25">
      <c r="B20" s="3" t="s">
        <v>3</v>
      </c>
      <c r="C20" s="11">
        <v>68</v>
      </c>
      <c r="D20" s="3" t="s">
        <v>1</v>
      </c>
      <c r="F20" s="8" t="s">
        <v>9</v>
      </c>
      <c r="G20" s="8"/>
      <c r="H20" s="8"/>
      <c r="I20" s="8"/>
      <c r="J20" s="4"/>
      <c r="K20" s="9" t="s">
        <v>17</v>
      </c>
      <c r="L20" s="7" t="s">
        <v>18</v>
      </c>
      <c r="M20" s="7">
        <v>0.68</v>
      </c>
    </row>
    <row r="21" spans="2:13" x14ac:dyDescent="0.25">
      <c r="B21" s="3" t="s">
        <v>6</v>
      </c>
      <c r="C21" s="11">
        <f>C20-C19</f>
        <v>54</v>
      </c>
      <c r="D21" s="3" t="s">
        <v>1</v>
      </c>
      <c r="F21" s="23" t="s">
        <v>13</v>
      </c>
      <c r="G21" s="23"/>
      <c r="H21" s="23"/>
      <c r="I21" s="23"/>
      <c r="J21" s="23"/>
      <c r="K21" s="23"/>
      <c r="L21" s="23"/>
      <c r="M21" s="7">
        <f>M19*M20</f>
        <v>1020.0000000000001</v>
      </c>
    </row>
    <row r="22" spans="2:13" x14ac:dyDescent="0.25">
      <c r="B22" s="5" t="s">
        <v>22</v>
      </c>
      <c r="C22" s="6">
        <f>SUM(C20:C21)</f>
        <v>122</v>
      </c>
      <c r="D22" s="5" t="s">
        <v>0</v>
      </c>
      <c r="F22" s="35" t="s">
        <v>19</v>
      </c>
      <c r="G22" s="35"/>
      <c r="H22" s="35"/>
      <c r="I22" s="35"/>
      <c r="J22" s="35"/>
      <c r="K22" s="35"/>
      <c r="L22" s="35"/>
      <c r="M22" s="10">
        <f>M19+M21</f>
        <v>2520</v>
      </c>
    </row>
    <row r="23" spans="2:13" ht="15" customHeight="1" x14ac:dyDescent="0.25">
      <c r="B23" s="39" t="s">
        <v>23</v>
      </c>
      <c r="C23" s="39"/>
      <c r="D23" s="39"/>
      <c r="F23" s="38" t="s">
        <v>24</v>
      </c>
      <c r="G23" s="38"/>
      <c r="H23" s="38"/>
      <c r="I23" s="38"/>
      <c r="J23" s="38"/>
      <c r="K23" s="38"/>
      <c r="L23" s="38"/>
      <c r="M23" s="38"/>
    </row>
    <row r="24" spans="2:13" ht="15" customHeight="1" x14ac:dyDescent="0.25">
      <c r="B24" s="39"/>
      <c r="C24" s="39"/>
      <c r="D24" s="39"/>
      <c r="F24" s="38"/>
      <c r="G24" s="38"/>
      <c r="H24" s="38"/>
      <c r="I24" s="38"/>
      <c r="J24" s="38"/>
      <c r="K24" s="38"/>
      <c r="L24" s="38"/>
      <c r="M24" s="38"/>
    </row>
    <row r="25" spans="2:13" ht="15" customHeight="1" x14ac:dyDescent="0.25">
      <c r="B25" s="39"/>
      <c r="C25" s="39"/>
      <c r="D25" s="39"/>
      <c r="F25" s="38"/>
      <c r="G25" s="38"/>
      <c r="H25" s="38"/>
      <c r="I25" s="38"/>
      <c r="J25" s="38"/>
      <c r="K25" s="38"/>
      <c r="L25" s="38"/>
      <c r="M25" s="38"/>
    </row>
    <row r="26" spans="2:13" ht="15" customHeight="1" x14ac:dyDescent="0.25">
      <c r="B26" s="39"/>
      <c r="C26" s="39"/>
      <c r="D26" s="39"/>
      <c r="F26" s="38"/>
      <c r="G26" s="38"/>
      <c r="H26" s="38"/>
      <c r="I26" s="38"/>
      <c r="J26" s="38"/>
      <c r="K26" s="38"/>
      <c r="L26" s="38"/>
      <c r="M26" s="38"/>
    </row>
  </sheetData>
  <mergeCells count="17">
    <mergeCell ref="C15:I16"/>
    <mergeCell ref="F23:M26"/>
    <mergeCell ref="B23:D26"/>
    <mergeCell ref="B18:D18"/>
    <mergeCell ref="F18:M18"/>
    <mergeCell ref="F19:J19"/>
    <mergeCell ref="F21:L21"/>
    <mergeCell ref="F22:L22"/>
    <mergeCell ref="B2:M2"/>
    <mergeCell ref="C12:I14"/>
    <mergeCell ref="F7:L7"/>
    <mergeCell ref="F4:M4"/>
    <mergeCell ref="F5:J5"/>
    <mergeCell ref="B4:D4"/>
    <mergeCell ref="B9:D10"/>
    <mergeCell ref="F8:L8"/>
    <mergeCell ref="F9:M10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MPNASCIMENTO</dc:creator>
  <cp:lastModifiedBy>MPNASCIMENTO   </cp:lastModifiedBy>
  <dcterms:created xsi:type="dcterms:W3CDTF">2020-10-16T13:10:38Z</dcterms:created>
  <dcterms:modified xsi:type="dcterms:W3CDTF">2020-10-20T11:29:30Z</dcterms:modified>
</cp:coreProperties>
</file>